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65" activeTab="0"/>
  </bookViews>
  <sheets>
    <sheet name="excedent 2014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<sst xmlns="http://schemas.openxmlformats.org/spreadsheetml/2006/main" count="121" uniqueCount="87">
  <si>
    <t>mii lei</t>
  </si>
  <si>
    <t>Suma repartizată</t>
  </si>
  <si>
    <t>51.02.70</t>
  </si>
  <si>
    <t>65.02.56</t>
  </si>
  <si>
    <t>84.02.56</t>
  </si>
  <si>
    <t>68.02.56</t>
  </si>
  <si>
    <t>Cap.Bugetar</t>
  </si>
  <si>
    <t>LISTA</t>
  </si>
  <si>
    <t>APROBAT</t>
  </si>
  <si>
    <t>Drumul Vinului Păuliș-Ghioroc-Covăsânț-Șiria</t>
  </si>
  <si>
    <t>Investitii</t>
  </si>
  <si>
    <t>Leasing autobuse</t>
  </si>
  <si>
    <t>Tehnica calcul</t>
  </si>
  <si>
    <t>Imprejmuire incinta constructie gard</t>
  </si>
  <si>
    <t>Reabilitarea DJ 792B, Bârsa-Moneasa-lim.jud.Bihor doc.teh. DALI nou</t>
  </si>
  <si>
    <t>Reabilitarea DJ 682 E, lim.jud.Timis-DJ 709 D(Nadalac) doc.teh. DALI nou</t>
  </si>
  <si>
    <t>Reabilitarea DJ 794, DN 79-Misca-Apateu-Berechiu doc.teh. DALI nou</t>
  </si>
  <si>
    <t>Reabilitarea DJ 792C, Buteni-Silindia-Târnova-Pâncota doc.teh. DALI nou</t>
  </si>
  <si>
    <t>Modernizare DJ 709B  Macea-Dorobanti  doc.teh.DALI nou</t>
  </si>
  <si>
    <t xml:space="preserve">JUDEȚUL ARAD </t>
  </si>
  <si>
    <t>CONSILIUL JUDEȚEAN</t>
  </si>
  <si>
    <t>obiectivelor de investitii finanțate in anul 2014 din excedentul bugetar al anului 2013</t>
  </si>
  <si>
    <t>PREȘEDINTE</t>
  </si>
  <si>
    <t>NICOLAE IOȚCU</t>
  </si>
  <si>
    <t>ANEXA nr.1</t>
  </si>
  <si>
    <t>Denumire proiect/investitie</t>
  </si>
  <si>
    <t>Excedentul anului precedent,total repartizat in 2014</t>
  </si>
  <si>
    <t>Autorități publice și actiuni externe ,din care:</t>
  </si>
  <si>
    <t>Proiecte  activitate proprie,din care:</t>
  </si>
  <si>
    <t>51.02.56</t>
  </si>
  <si>
    <t>Achizițonare echipamente specifice pentru imbunătățirea capacității și calității sistemului de intervenție in situații de urgență și pentru acordarea asistenței medicale de urgență și primul ajutor calificat ,in Regiunea Vest</t>
  </si>
  <si>
    <t>Investiții activitate proprie din care:</t>
  </si>
  <si>
    <t>Ordine Publică și siguranță națională</t>
  </si>
  <si>
    <t>61.02.70</t>
  </si>
  <si>
    <t>Autospecială</t>
  </si>
  <si>
    <t>Invățământ</t>
  </si>
  <si>
    <t>Liceul "Sfanta Maria " Arad</t>
  </si>
  <si>
    <t>65.02.70</t>
  </si>
  <si>
    <t>Centrul Școlar pentru  Educție Incluzivă Arad</t>
  </si>
  <si>
    <t>Liceul Tehnologic Sava Brancovici Ineu</t>
  </si>
  <si>
    <t>Centrul pentru proiecte in parteneriat și cămin elevi</t>
  </si>
  <si>
    <t>66.02.51</t>
  </si>
  <si>
    <t>Sănătate</t>
  </si>
  <si>
    <t>Spitaul de Psihiatrie Căpalnaș</t>
  </si>
  <si>
    <t>Spitalul de  Psihiatrie Mocrea</t>
  </si>
  <si>
    <t>Cultură,recreere,religie</t>
  </si>
  <si>
    <t>Asigurări și asistență socială</t>
  </si>
  <si>
    <t>Extindere și reabilitare Centru de Criză Udrea</t>
  </si>
  <si>
    <t>Transporturi</t>
  </si>
  <si>
    <t>Drumuri și poduri</t>
  </si>
  <si>
    <t>Direcția Gen de Asistență Socială și Protecția Copilului</t>
  </si>
  <si>
    <t xml:space="preserve">Constructie drum de legatura Elek-Graniceri </t>
  </si>
  <si>
    <t xml:space="preserve">Extinderea și dotarea cu echipamente specifice CSEI </t>
  </si>
  <si>
    <t>Racordarea la reteaua de gaze naturale</t>
  </si>
  <si>
    <t>Director executiv,</t>
  </si>
  <si>
    <t>Șef serviciu,</t>
  </si>
  <si>
    <t>Ribovici Gheorghina</t>
  </si>
  <si>
    <t>Banciu Marioara</t>
  </si>
  <si>
    <t>Film de informare</t>
  </si>
  <si>
    <t>Inlocuire pompă la instalatia de canalizare menajera imobil B-dul Revoluției nr.81</t>
  </si>
  <si>
    <t>Leasing aparatura medicală</t>
  </si>
  <si>
    <t>Constructie sectie TBC Spital Clinic Județean de Urgență Arad,sistematizare si platforme in incinta ,imprejmuire și acces</t>
  </si>
  <si>
    <t>Achizitie imobil pentru activitate proprie a CJA si unor  servicii publice județene</t>
  </si>
  <si>
    <t>RK  reabilitare,inlocuire instalații  electrice vechi,B-dul Revolutiei nr.81</t>
  </si>
  <si>
    <t>Reconstrucție ecologică forestieră pe terenuri degradate constituite in perimetrul de ameliorare  Rica Socodor III</t>
  </si>
  <si>
    <t>Centrul Național de Promovare și InformareTuristică</t>
  </si>
  <si>
    <t>Reabilitare ,extindere și mansardare secție Obstretică Neontalogie imobil Arad str.V.Babeș nr.11-13 din cadrul Spitalului Clinic Județean de Urgență Arad ,intocmire documentatie tehnico-economica faza P.T+D.D.E</t>
  </si>
  <si>
    <t>Sistem informatic pentru gestionarea registrului agricol electronic in județul Arad</t>
  </si>
  <si>
    <t>Reabilitarea DJ 572,km34+940-128+519 Berzovia-Buzias-Lipova reactualizare doc. teh. DALI</t>
  </si>
  <si>
    <t>Reabilitarea DJ 691, lim.jud.Timis-DJ 682 (Neudorf) doc.teh. DALI nou</t>
  </si>
  <si>
    <t>Modernizare DJ 709K Zerind-Varșand (inclusiv construire pod nou peste râul Crișul Alb)doc.teh.DALI nou</t>
  </si>
  <si>
    <t>Reabilitarea Cetatii Soimoș doc.teh.</t>
  </si>
  <si>
    <t>Construcție pistă de biciclete pe traseul digului râului Mureș in zona Parcului Național Lunca Mureșului și extinderea până la frontieră.</t>
  </si>
  <si>
    <t>Modernizare DJ 709E km 3+886-9+200 Rampă pod Pecica -Sânpetru German</t>
  </si>
  <si>
    <t>Modernizare DJ 709E km 0+000-2+640 DN7 Rampă pod râul Mureș</t>
  </si>
  <si>
    <t>Reabilitare DJ 682km 75+100-87+900 Zăbrani -Fântânele din care tronsonul km 75+100-77+600 Zăbrani-Aluniș, l 3.5 km</t>
  </si>
  <si>
    <t>Ambulatoriu Integrat din structura Spitalului Clinic Județean de Urgentă -reabilitare/modernizare ,dezvoltare și echipare cu aparatura de specialitate</t>
  </si>
  <si>
    <t>Cofinanțare proiect Extinderea si Modernizarea Infrasctructurii de apă și apă uzată din jud.Arad</t>
  </si>
  <si>
    <t>Achizitie masini spalat rufe</t>
  </si>
  <si>
    <t>Achizitie autoutilitara</t>
  </si>
  <si>
    <t>84.02.70</t>
  </si>
  <si>
    <t>Achizitie imobil in Arad Str.O.Goga nr.17</t>
  </si>
  <si>
    <t>Achizitie teren in Arad Str.O.Goga nr.15</t>
  </si>
  <si>
    <t>Achizitie cota parte teren Moneasa CF nr.300032</t>
  </si>
  <si>
    <t>Strategii de dezvoltare a Judetului Arad 2014-2020</t>
  </si>
  <si>
    <t>Strategia culturala a Județului Arad 2014-2020</t>
  </si>
  <si>
    <t>HCJ nr. 41/28.02.2014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</si>
</sst>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55">
      <alignment/>
      <protection/>
    </xf>
    <xf numFmtId="0" fontId="10" fillId="0" borderId="0" xfId="55" applyFont="1" applyAlignment="1">
      <alignment horizontal="left"/>
      <protection/>
    </xf>
    <xf numFmtId="0" fontId="5" fillId="0" borderId="0" xfId="55" applyBorder="1">
      <alignment/>
      <protection/>
    </xf>
    <xf numFmtId="0" fontId="5" fillId="33" borderId="0" xfId="55" applyFill="1">
      <alignment/>
      <protection/>
    </xf>
    <xf numFmtId="0" fontId="11" fillId="0" borderId="0" xfId="55" applyFont="1" applyBorder="1" applyAlignment="1">
      <alignment/>
      <protection/>
    </xf>
    <xf numFmtId="0" fontId="11" fillId="0" borderId="0" xfId="55" applyFont="1" applyBorder="1">
      <alignment/>
      <protection/>
    </xf>
    <xf numFmtId="0" fontId="1" fillId="0" borderId="0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0" xfId="55" applyFont="1" applyFill="1" applyBorder="1">
      <alignment/>
      <protection/>
    </xf>
    <xf numFmtId="0" fontId="11" fillId="0" borderId="0" xfId="55" applyFont="1" applyFill="1" applyBorder="1">
      <alignment/>
      <protection/>
    </xf>
    <xf numFmtId="0" fontId="12" fillId="0" borderId="10" xfId="0" applyFont="1" applyBorder="1" applyAlignment="1">
      <alignment/>
    </xf>
    <xf numFmtId="0" fontId="9" fillId="0" borderId="0" xfId="55" applyFont="1" applyAlignment="1">
      <alignment horizontal="left" wrapText="1"/>
      <protection/>
    </xf>
    <xf numFmtId="0" fontId="11" fillId="0" borderId="0" xfId="55" applyFont="1" applyBorder="1" applyAlignment="1">
      <alignment horizontal="right"/>
      <protection/>
    </xf>
    <xf numFmtId="0" fontId="6" fillId="33" borderId="11" xfId="55" applyFont="1" applyFill="1" applyBorder="1" applyAlignment="1">
      <alignment vertical="center"/>
      <protection/>
    </xf>
    <xf numFmtId="0" fontId="14" fillId="33" borderId="10" xfId="0" applyFont="1" applyFill="1" applyBorder="1" applyAlignment="1">
      <alignment horizontal="left" wrapText="1"/>
    </xf>
    <xf numFmtId="0" fontId="11" fillId="34" borderId="12" xfId="55" applyFont="1" applyFill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wrapText="1"/>
      <protection/>
    </xf>
    <xf numFmtId="0" fontId="13" fillId="0" borderId="12" xfId="55" applyFont="1" applyBorder="1" applyAlignment="1">
      <alignment horizontal="left"/>
      <protection/>
    </xf>
    <xf numFmtId="0" fontId="13" fillId="33" borderId="12" xfId="55" applyFont="1" applyFill="1" applyBorder="1">
      <alignment/>
      <protection/>
    </xf>
    <xf numFmtId="0" fontId="13" fillId="33" borderId="12" xfId="55" applyFont="1" applyFill="1" applyBorder="1" applyAlignment="1">
      <alignment wrapText="1"/>
      <protection/>
    </xf>
    <xf numFmtId="0" fontId="13" fillId="33" borderId="12" xfId="55" applyFont="1" applyFill="1" applyBorder="1" applyAlignment="1">
      <alignment horizontal="center" wrapText="1"/>
      <protection/>
    </xf>
    <xf numFmtId="0" fontId="13" fillId="33" borderId="12" xfId="55" applyFont="1" applyFill="1" applyBorder="1" applyAlignment="1">
      <alignment horizontal="left" wrapText="1"/>
      <protection/>
    </xf>
    <xf numFmtId="0" fontId="14" fillId="34" borderId="10" xfId="0" applyFont="1" applyFill="1" applyBorder="1" applyAlignment="1">
      <alignment horizontal="center" wrapText="1"/>
    </xf>
    <xf numFmtId="0" fontId="15" fillId="34" borderId="12" xfId="55" applyFont="1" applyFill="1" applyBorder="1">
      <alignment/>
      <protection/>
    </xf>
    <xf numFmtId="3" fontId="6" fillId="34" borderId="13" xfId="55" applyNumberFormat="1" applyFont="1" applyFill="1" applyBorder="1" applyAlignment="1">
      <alignment horizontal="right"/>
      <protection/>
    </xf>
    <xf numFmtId="3" fontId="7" fillId="33" borderId="13" xfId="55" applyNumberFormat="1" applyFont="1" applyFill="1" applyBorder="1" applyAlignment="1">
      <alignment horizontal="right"/>
      <protection/>
    </xf>
    <xf numFmtId="3" fontId="14" fillId="34" borderId="14" xfId="0" applyNumberFormat="1" applyFont="1" applyFill="1" applyBorder="1" applyAlignment="1">
      <alignment horizontal="right" wrapText="1"/>
    </xf>
    <xf numFmtId="3" fontId="7" fillId="0" borderId="13" xfId="55" applyNumberFormat="1" applyFont="1" applyBorder="1" applyAlignment="1">
      <alignment horizontal="right"/>
      <protection/>
    </xf>
    <xf numFmtId="3" fontId="6" fillId="33" borderId="13" xfId="55" applyNumberFormat="1" applyFont="1" applyFill="1" applyBorder="1" applyAlignment="1">
      <alignment vertical="center"/>
      <protection/>
    </xf>
    <xf numFmtId="0" fontId="15" fillId="0" borderId="12" xfId="55" applyFont="1" applyBorder="1" applyAlignment="1">
      <alignment horizontal="center"/>
      <protection/>
    </xf>
    <xf numFmtId="3" fontId="6" fillId="33" borderId="13" xfId="55" applyNumberFormat="1" applyFont="1" applyFill="1" applyBorder="1" applyAlignment="1">
      <alignment horizontal="right"/>
      <protection/>
    </xf>
    <xf numFmtId="0" fontId="14" fillId="0" borderId="10" xfId="0" applyFont="1" applyBorder="1" applyAlignment="1">
      <alignment/>
    </xf>
    <xf numFmtId="3" fontId="8" fillId="0" borderId="13" xfId="55" applyNumberFormat="1" applyFont="1" applyBorder="1" applyAlignment="1">
      <alignment horizontal="right"/>
      <protection/>
    </xf>
    <xf numFmtId="0" fontId="11" fillId="0" borderId="0" xfId="55" applyFont="1" applyAlignment="1">
      <alignment horizontal="left"/>
      <protection/>
    </xf>
    <xf numFmtId="0" fontId="2" fillId="0" borderId="0" xfId="0" applyFont="1" applyAlignment="1">
      <alignment/>
    </xf>
    <xf numFmtId="3" fontId="7" fillId="0" borderId="15" xfId="55" applyNumberFormat="1" applyFont="1" applyBorder="1" applyAlignment="1">
      <alignment horizontal="right"/>
      <protection/>
    </xf>
    <xf numFmtId="0" fontId="13" fillId="0" borderId="12" xfId="55" applyFont="1" applyBorder="1" applyAlignment="1">
      <alignment horizontal="left" wrapText="1"/>
      <protection/>
    </xf>
    <xf numFmtId="0" fontId="13" fillId="0" borderId="12" xfId="55" applyFont="1" applyFill="1" applyBorder="1" applyAlignment="1">
      <alignment wrapText="1"/>
      <protection/>
    </xf>
    <xf numFmtId="3" fontId="7" fillId="0" borderId="13" xfId="55" applyNumberFormat="1" applyFont="1" applyFill="1" applyBorder="1" applyAlignment="1">
      <alignment horizontal="right"/>
      <protection/>
    </xf>
    <xf numFmtId="0" fontId="13" fillId="0" borderId="11" xfId="55" applyFont="1" applyFill="1" applyBorder="1" applyAlignment="1">
      <alignment wrapText="1"/>
      <protection/>
    </xf>
    <xf numFmtId="0" fontId="13" fillId="0" borderId="16" xfId="55" applyFont="1" applyFill="1" applyBorder="1" applyAlignment="1">
      <alignment wrapText="1"/>
      <protection/>
    </xf>
    <xf numFmtId="3" fontId="7" fillId="0" borderId="17" xfId="55" applyNumberFormat="1" applyFont="1" applyFill="1" applyBorder="1" applyAlignment="1">
      <alignment horizontal="right"/>
      <protection/>
    </xf>
    <xf numFmtId="0" fontId="9" fillId="0" borderId="0" xfId="55" applyFont="1" applyAlignment="1">
      <alignment horizontal="center" wrapText="1"/>
      <protection/>
    </xf>
    <xf numFmtId="0" fontId="6" fillId="33" borderId="13" xfId="55" applyFont="1" applyFill="1" applyBorder="1" applyAlignment="1">
      <alignment horizontal="center" vertical="center"/>
      <protection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0" xfId="55" applyFont="1" applyAlignment="1">
      <alignment horizontal="left" wrapText="1"/>
      <protection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0.28125" style="0" customWidth="1"/>
    <col min="2" max="2" width="56.57421875" style="0" customWidth="1"/>
    <col min="3" max="3" width="19.7109375" style="0" customWidth="1"/>
  </cols>
  <sheetData>
    <row r="1" spans="1:3" ht="15.75">
      <c r="A1" s="49" t="s">
        <v>19</v>
      </c>
      <c r="B1" s="49"/>
      <c r="C1" s="1" t="s">
        <v>8</v>
      </c>
    </row>
    <row r="2" spans="1:3" ht="15">
      <c r="A2" s="50" t="s">
        <v>20</v>
      </c>
      <c r="B2" s="50"/>
      <c r="C2" s="1" t="s">
        <v>22</v>
      </c>
    </row>
    <row r="3" ht="15">
      <c r="C3" s="1" t="s">
        <v>23</v>
      </c>
    </row>
    <row r="4" ht="15">
      <c r="C4" s="1"/>
    </row>
    <row r="5" ht="15">
      <c r="C5" s="1"/>
    </row>
    <row r="6" spans="1:5" ht="18.75">
      <c r="A6" s="52" t="s">
        <v>7</v>
      </c>
      <c r="B6" s="52"/>
      <c r="C6" s="52"/>
      <c r="D6" s="52"/>
      <c r="E6" s="52"/>
    </row>
    <row r="7" spans="1:13" ht="18.75">
      <c r="A7" s="51" t="s">
        <v>21</v>
      </c>
      <c r="B7" s="51"/>
      <c r="C7" s="51"/>
      <c r="D7" s="51"/>
      <c r="E7" s="51"/>
      <c r="F7" s="51"/>
      <c r="G7" s="2"/>
      <c r="H7" s="2"/>
      <c r="I7" s="2"/>
      <c r="J7" s="2"/>
      <c r="K7" s="2"/>
      <c r="L7" s="2"/>
      <c r="M7" s="2"/>
    </row>
    <row r="8" spans="1:13" ht="18.75">
      <c r="A8" s="13"/>
      <c r="B8" s="13"/>
      <c r="C8" s="13"/>
      <c r="D8" s="13"/>
      <c r="E8" s="13"/>
      <c r="F8" s="13"/>
      <c r="G8" s="2"/>
      <c r="H8" s="2"/>
      <c r="I8" s="2"/>
      <c r="J8" s="2"/>
      <c r="K8" s="2"/>
      <c r="L8" s="2"/>
      <c r="M8" s="2"/>
    </row>
    <row r="9" spans="1:13" ht="18.75">
      <c r="A9" s="13"/>
      <c r="B9" s="13"/>
      <c r="C9" s="45" t="s">
        <v>24</v>
      </c>
      <c r="D9" s="13"/>
      <c r="E9" s="13"/>
      <c r="F9" s="13"/>
      <c r="G9" s="2"/>
      <c r="H9" s="2"/>
      <c r="I9" s="2"/>
      <c r="J9" s="2"/>
      <c r="K9" s="2"/>
      <c r="L9" s="2"/>
      <c r="M9" s="2"/>
    </row>
    <row r="10" spans="2:13" ht="15">
      <c r="B10" s="3"/>
      <c r="C10" s="2" t="s">
        <v>86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5">
      <c r="B11" s="6"/>
      <c r="C11" s="14" t="s">
        <v>0</v>
      </c>
      <c r="D11" s="4"/>
      <c r="E11" s="4"/>
      <c r="F11" s="2"/>
      <c r="G11" s="2"/>
      <c r="H11" s="2"/>
      <c r="I11" s="2"/>
      <c r="J11" s="2"/>
      <c r="K11" s="2"/>
      <c r="L11" s="2"/>
      <c r="M11" s="5"/>
    </row>
    <row r="12" spans="1:13" ht="27" customHeight="1">
      <c r="A12" s="16" t="s">
        <v>6</v>
      </c>
      <c r="B12" s="15" t="s">
        <v>25</v>
      </c>
      <c r="C12" s="46" t="s">
        <v>1</v>
      </c>
      <c r="D12" s="7"/>
      <c r="E12" s="4"/>
      <c r="F12" s="2"/>
      <c r="G12" s="2"/>
      <c r="H12" s="2"/>
      <c r="I12" s="2"/>
      <c r="J12" s="2"/>
      <c r="K12" s="2"/>
      <c r="L12" s="2"/>
      <c r="M12" s="5"/>
    </row>
    <row r="13" spans="1:13" ht="25.5" customHeight="1">
      <c r="A13" s="47" t="s">
        <v>26</v>
      </c>
      <c r="B13" s="48"/>
      <c r="C13" s="31">
        <f>C14+C42+C49+C57+C60</f>
        <v>28615</v>
      </c>
      <c r="D13" s="7"/>
      <c r="E13" s="4"/>
      <c r="F13" s="2"/>
      <c r="G13" s="2"/>
      <c r="H13" s="2"/>
      <c r="I13" s="2"/>
      <c r="J13" s="2"/>
      <c r="K13" s="2"/>
      <c r="L13" s="2"/>
      <c r="M13" s="5"/>
    </row>
    <row r="14" spans="1:13" ht="19.5" customHeight="1">
      <c r="A14" s="25">
        <v>51.02</v>
      </c>
      <c r="B14" s="17" t="s">
        <v>27</v>
      </c>
      <c r="C14" s="27">
        <f>C15+C22</f>
        <v>15972</v>
      </c>
      <c r="D14" s="7"/>
      <c r="E14" s="4"/>
      <c r="F14" s="2"/>
      <c r="G14" s="2"/>
      <c r="H14" s="2"/>
      <c r="I14" s="2"/>
      <c r="J14" s="2"/>
      <c r="K14" s="2"/>
      <c r="L14" s="2"/>
      <c r="M14" s="2"/>
    </row>
    <row r="15" spans="1:13" ht="15.75">
      <c r="A15" s="34"/>
      <c r="B15" s="32" t="s">
        <v>28</v>
      </c>
      <c r="C15" s="33">
        <f>SUM(C16:C21)</f>
        <v>4881</v>
      </c>
      <c r="D15" s="7"/>
      <c r="E15" s="4"/>
      <c r="F15" s="2"/>
      <c r="G15" s="2"/>
      <c r="H15" s="2"/>
      <c r="I15" s="2"/>
      <c r="J15" s="2"/>
      <c r="K15" s="2"/>
      <c r="L15" s="2"/>
      <c r="M15" s="2"/>
    </row>
    <row r="16" spans="1:13" ht="20.25" customHeight="1">
      <c r="A16" s="12" t="s">
        <v>29</v>
      </c>
      <c r="B16" s="18" t="s">
        <v>9</v>
      </c>
      <c r="C16" s="35">
        <v>3000</v>
      </c>
      <c r="D16" s="8"/>
      <c r="E16" s="4"/>
      <c r="F16" s="2"/>
      <c r="G16" s="2"/>
      <c r="H16" s="2"/>
      <c r="I16" s="2"/>
      <c r="J16" s="2"/>
      <c r="K16" s="2"/>
      <c r="L16" s="2"/>
      <c r="M16" s="2"/>
    </row>
    <row r="17" spans="1:13" ht="17.25" customHeight="1">
      <c r="A17" s="12" t="s">
        <v>29</v>
      </c>
      <c r="B17" s="18" t="s">
        <v>65</v>
      </c>
      <c r="C17" s="35">
        <v>480</v>
      </c>
      <c r="D17" s="8"/>
      <c r="E17" s="4"/>
      <c r="F17" s="2"/>
      <c r="G17" s="2"/>
      <c r="H17" s="2"/>
      <c r="I17" s="2"/>
      <c r="J17" s="2"/>
      <c r="K17" s="2"/>
      <c r="L17" s="2"/>
      <c r="M17" s="2"/>
    </row>
    <row r="18" spans="1:13" ht="27" customHeight="1">
      <c r="A18" s="12" t="s">
        <v>29</v>
      </c>
      <c r="B18" s="19" t="s">
        <v>77</v>
      </c>
      <c r="C18" s="35">
        <v>480</v>
      </c>
      <c r="D18" s="8"/>
      <c r="E18" s="4"/>
      <c r="F18" s="2"/>
      <c r="G18" s="2"/>
      <c r="H18" s="2"/>
      <c r="I18" s="2"/>
      <c r="J18" s="2"/>
      <c r="K18" s="2"/>
      <c r="L18" s="2"/>
      <c r="M18" s="2"/>
    </row>
    <row r="19" spans="1:13" ht="29.25">
      <c r="A19" s="12" t="s">
        <v>29</v>
      </c>
      <c r="B19" s="19" t="s">
        <v>67</v>
      </c>
      <c r="C19" s="35">
        <v>55</v>
      </c>
      <c r="D19" s="8"/>
      <c r="E19" s="4"/>
      <c r="F19" s="2"/>
      <c r="G19" s="2"/>
      <c r="H19" s="2"/>
      <c r="I19" s="2"/>
      <c r="J19" s="2"/>
      <c r="K19" s="2"/>
      <c r="L19" s="2"/>
      <c r="M19" s="2"/>
    </row>
    <row r="20" spans="1:13" ht="44.25" customHeight="1">
      <c r="A20" s="12" t="s">
        <v>29</v>
      </c>
      <c r="B20" s="19" t="s">
        <v>76</v>
      </c>
      <c r="C20" s="35">
        <v>850</v>
      </c>
      <c r="D20" s="8"/>
      <c r="E20" s="4"/>
      <c r="F20" s="2"/>
      <c r="G20" s="2"/>
      <c r="H20" s="2"/>
      <c r="I20" s="2"/>
      <c r="J20" s="2"/>
      <c r="K20" s="2"/>
      <c r="L20" s="2"/>
      <c r="M20" s="2"/>
    </row>
    <row r="21" spans="1:13" ht="54.75" customHeight="1">
      <c r="A21" s="12" t="s">
        <v>29</v>
      </c>
      <c r="B21" s="19" t="s">
        <v>30</v>
      </c>
      <c r="C21" s="35">
        <v>16</v>
      </c>
      <c r="D21" s="8"/>
      <c r="E21" s="4"/>
      <c r="F21" s="2"/>
      <c r="G21" s="2"/>
      <c r="H21" s="2"/>
      <c r="I21" s="2"/>
      <c r="J21" s="2"/>
      <c r="K21" s="2"/>
      <c r="L21" s="2"/>
      <c r="M21" s="2"/>
    </row>
    <row r="22" spans="1:13" ht="15.75">
      <c r="A22" s="34"/>
      <c r="B22" s="32" t="s">
        <v>31</v>
      </c>
      <c r="C22" s="33">
        <f>SUM(C23:C41)</f>
        <v>11091</v>
      </c>
      <c r="D22" s="8"/>
      <c r="E22" s="4"/>
      <c r="F22" s="2"/>
      <c r="G22" s="2"/>
      <c r="H22" s="2"/>
      <c r="I22" s="2"/>
      <c r="J22" s="2"/>
      <c r="K22" s="2"/>
      <c r="L22" s="2"/>
      <c r="M22" s="2"/>
    </row>
    <row r="23" spans="1:13" ht="15.75">
      <c r="A23" s="12" t="s">
        <v>2</v>
      </c>
      <c r="B23" s="18" t="s">
        <v>60</v>
      </c>
      <c r="C23" s="35">
        <v>785</v>
      </c>
      <c r="D23" s="8"/>
      <c r="E23" s="4"/>
      <c r="F23" s="2"/>
      <c r="G23" s="2"/>
      <c r="H23" s="2"/>
      <c r="I23" s="2"/>
      <c r="J23" s="2"/>
      <c r="K23" s="2"/>
      <c r="L23" s="2"/>
      <c r="M23" s="2"/>
    </row>
    <row r="24" spans="1:13" ht="15.75">
      <c r="A24" s="12" t="s">
        <v>2</v>
      </c>
      <c r="B24" s="18" t="s">
        <v>11</v>
      </c>
      <c r="C24" s="35">
        <v>1240</v>
      </c>
      <c r="D24" s="8"/>
      <c r="E24" s="4"/>
      <c r="F24" s="2"/>
      <c r="G24" s="2"/>
      <c r="H24" s="2"/>
      <c r="I24" s="2"/>
      <c r="J24" s="2"/>
      <c r="K24" s="2"/>
      <c r="L24" s="2"/>
      <c r="M24" s="2"/>
    </row>
    <row r="25" spans="1:13" ht="15.75">
      <c r="A25" s="12" t="s">
        <v>2</v>
      </c>
      <c r="B25" s="18" t="s">
        <v>71</v>
      </c>
      <c r="C25" s="35">
        <v>285</v>
      </c>
      <c r="D25" s="8"/>
      <c r="E25" s="4"/>
      <c r="F25" s="2"/>
      <c r="G25" s="2"/>
      <c r="H25" s="2"/>
      <c r="I25" s="2"/>
      <c r="J25" s="2"/>
      <c r="K25" s="2"/>
      <c r="L25" s="2"/>
      <c r="M25" s="2"/>
    </row>
    <row r="26" spans="1:13" ht="57.75">
      <c r="A26" s="12" t="s">
        <v>2</v>
      </c>
      <c r="B26" s="19" t="s">
        <v>66</v>
      </c>
      <c r="C26" s="35">
        <v>454</v>
      </c>
      <c r="D26" s="8"/>
      <c r="E26" s="4"/>
      <c r="F26" s="2"/>
      <c r="G26" s="2"/>
      <c r="H26" s="2"/>
      <c r="I26" s="2"/>
      <c r="J26" s="2"/>
      <c r="K26" s="2"/>
      <c r="L26" s="2"/>
      <c r="M26" s="2"/>
    </row>
    <row r="27" spans="1:13" ht="27.75" customHeight="1">
      <c r="A27" s="12" t="s">
        <v>2</v>
      </c>
      <c r="B27" s="19" t="s">
        <v>64</v>
      </c>
      <c r="C27" s="35">
        <v>361</v>
      </c>
      <c r="D27" s="8"/>
      <c r="E27" s="4"/>
      <c r="F27" s="2"/>
      <c r="G27" s="2"/>
      <c r="H27" s="2"/>
      <c r="I27" s="2"/>
      <c r="J27" s="2"/>
      <c r="K27" s="2"/>
      <c r="L27" s="2"/>
      <c r="M27" s="2"/>
    </row>
    <row r="28" spans="1:13" ht="27" customHeight="1">
      <c r="A28" s="12" t="s">
        <v>2</v>
      </c>
      <c r="B28" s="19" t="s">
        <v>61</v>
      </c>
      <c r="C28" s="35">
        <v>5000</v>
      </c>
      <c r="D28" s="8"/>
      <c r="E28" s="4"/>
      <c r="F28" s="2"/>
      <c r="G28" s="2"/>
      <c r="H28" s="2"/>
      <c r="I28" s="2"/>
      <c r="J28" s="2"/>
      <c r="K28" s="2"/>
      <c r="L28" s="2"/>
      <c r="M28" s="2"/>
    </row>
    <row r="29" spans="1:13" ht="29.25">
      <c r="A29" s="12" t="s">
        <v>2</v>
      </c>
      <c r="B29" s="19" t="s">
        <v>62</v>
      </c>
      <c r="C29" s="35">
        <v>1000</v>
      </c>
      <c r="D29" s="8"/>
      <c r="E29" s="4"/>
      <c r="F29" s="2"/>
      <c r="G29" s="2"/>
      <c r="H29" s="2"/>
      <c r="I29" s="2"/>
      <c r="J29" s="2"/>
      <c r="K29" s="2"/>
      <c r="L29" s="2"/>
      <c r="M29" s="2"/>
    </row>
    <row r="30" spans="1:13" ht="15.75">
      <c r="A30" s="12" t="s">
        <v>2</v>
      </c>
      <c r="B30" s="19" t="s">
        <v>81</v>
      </c>
      <c r="C30" s="35">
        <v>1050</v>
      </c>
      <c r="D30" s="8"/>
      <c r="E30" s="4"/>
      <c r="F30" s="2"/>
      <c r="G30" s="2"/>
      <c r="H30" s="2"/>
      <c r="I30" s="2"/>
      <c r="J30" s="2"/>
      <c r="K30" s="2"/>
      <c r="L30" s="2"/>
      <c r="M30" s="2"/>
    </row>
    <row r="31" spans="1:13" ht="15.75">
      <c r="A31" s="12" t="s">
        <v>2</v>
      </c>
      <c r="B31" s="18" t="s">
        <v>82</v>
      </c>
      <c r="C31" s="35">
        <v>450</v>
      </c>
      <c r="D31" s="8"/>
      <c r="E31" s="4"/>
      <c r="F31" s="2"/>
      <c r="G31" s="2"/>
      <c r="H31" s="2"/>
      <c r="I31" s="2"/>
      <c r="J31" s="2"/>
      <c r="K31" s="2"/>
      <c r="L31" s="2"/>
      <c r="M31" s="2"/>
    </row>
    <row r="32" spans="1:13" ht="15.75">
      <c r="A32" s="12" t="s">
        <v>2</v>
      </c>
      <c r="B32" s="18" t="s">
        <v>83</v>
      </c>
      <c r="C32" s="35">
        <v>65</v>
      </c>
      <c r="D32" s="8"/>
      <c r="E32" s="4"/>
      <c r="F32" s="2"/>
      <c r="G32" s="2"/>
      <c r="H32" s="2"/>
      <c r="I32" s="2"/>
      <c r="J32" s="2"/>
      <c r="K32" s="2"/>
      <c r="L32" s="2"/>
      <c r="M32" s="2"/>
    </row>
    <row r="33" spans="1:13" ht="29.25">
      <c r="A33" s="12" t="s">
        <v>2</v>
      </c>
      <c r="B33" s="19" t="s">
        <v>63</v>
      </c>
      <c r="C33" s="35">
        <v>5</v>
      </c>
      <c r="D33" s="8"/>
      <c r="E33" s="4"/>
      <c r="F33" s="2"/>
      <c r="G33" s="2"/>
      <c r="H33" s="2"/>
      <c r="I33" s="2"/>
      <c r="J33" s="2"/>
      <c r="K33" s="2"/>
      <c r="L33" s="2"/>
      <c r="M33" s="2"/>
    </row>
    <row r="34" spans="1:13" ht="15.75">
      <c r="A34" s="12" t="s">
        <v>2</v>
      </c>
      <c r="B34" s="19" t="s">
        <v>84</v>
      </c>
      <c r="C34" s="35">
        <v>171</v>
      </c>
      <c r="D34" s="8"/>
      <c r="E34" s="4"/>
      <c r="F34" s="2"/>
      <c r="G34" s="2"/>
      <c r="H34" s="2"/>
      <c r="I34" s="2"/>
      <c r="J34" s="2"/>
      <c r="K34" s="2"/>
      <c r="L34" s="2"/>
      <c r="M34" s="2"/>
    </row>
    <row r="35" spans="1:13" ht="15.75">
      <c r="A35" s="12" t="s">
        <v>2</v>
      </c>
      <c r="B35" s="19" t="s">
        <v>85</v>
      </c>
      <c r="C35" s="35">
        <v>95</v>
      </c>
      <c r="D35" s="8"/>
      <c r="E35" s="4"/>
      <c r="F35" s="2"/>
      <c r="G35" s="2"/>
      <c r="H35" s="2"/>
      <c r="I35" s="2"/>
      <c r="J35" s="2"/>
      <c r="K35" s="2"/>
      <c r="L35" s="2"/>
      <c r="M35" s="2"/>
    </row>
    <row r="36" spans="1:13" ht="15.75">
      <c r="A36" s="12" t="s">
        <v>2</v>
      </c>
      <c r="B36" s="19" t="s">
        <v>79</v>
      </c>
      <c r="C36" s="35">
        <v>80</v>
      </c>
      <c r="D36" s="8"/>
      <c r="E36" s="4"/>
      <c r="F36" s="2"/>
      <c r="G36" s="2"/>
      <c r="H36" s="2"/>
      <c r="I36" s="2"/>
      <c r="J36" s="2"/>
      <c r="K36" s="2"/>
      <c r="L36" s="2"/>
      <c r="M36" s="2"/>
    </row>
    <row r="37" spans="1:13" ht="15.75">
      <c r="A37" s="12" t="s">
        <v>2</v>
      </c>
      <c r="B37" s="19" t="s">
        <v>12</v>
      </c>
      <c r="C37" s="35">
        <v>30</v>
      </c>
      <c r="D37" s="8"/>
      <c r="E37" s="4"/>
      <c r="F37" s="2"/>
      <c r="G37" s="2"/>
      <c r="H37" s="2"/>
      <c r="I37" s="2"/>
      <c r="J37" s="2"/>
      <c r="K37" s="2"/>
      <c r="L37" s="2"/>
      <c r="M37" s="2"/>
    </row>
    <row r="38" spans="1:13" ht="21" customHeight="1" hidden="1">
      <c r="A38" s="25">
        <v>61.02</v>
      </c>
      <c r="B38" s="26" t="s">
        <v>32</v>
      </c>
      <c r="C38" s="27">
        <f>C39</f>
        <v>0</v>
      </c>
      <c r="D38" s="9"/>
      <c r="E38" s="4"/>
      <c r="F38" s="2"/>
      <c r="G38" s="2"/>
      <c r="H38" s="2"/>
      <c r="I38" s="2"/>
      <c r="J38" s="2"/>
      <c r="K38" s="2"/>
      <c r="L38" s="2"/>
      <c r="M38" s="2"/>
    </row>
    <row r="39" spans="1:13" ht="15.75" hidden="1">
      <c r="A39" s="12" t="s">
        <v>33</v>
      </c>
      <c r="B39" s="20" t="s">
        <v>34</v>
      </c>
      <c r="C39" s="30">
        <v>0</v>
      </c>
      <c r="D39" s="7"/>
      <c r="E39" s="4"/>
      <c r="F39" s="2"/>
      <c r="G39" s="2"/>
      <c r="H39" s="2"/>
      <c r="I39" s="2"/>
      <c r="J39" s="2"/>
      <c r="K39" s="2"/>
      <c r="L39" s="2"/>
      <c r="M39" s="2"/>
    </row>
    <row r="40" spans="1:13" ht="15.75">
      <c r="A40" s="12" t="s">
        <v>2</v>
      </c>
      <c r="B40" s="20" t="s">
        <v>58</v>
      </c>
      <c r="C40" s="38">
        <v>10</v>
      </c>
      <c r="D40" s="7"/>
      <c r="E40" s="4"/>
      <c r="F40" s="2"/>
      <c r="G40" s="2"/>
      <c r="H40" s="2"/>
      <c r="I40" s="2"/>
      <c r="J40" s="2"/>
      <c r="K40" s="2"/>
      <c r="L40" s="2"/>
      <c r="M40" s="2"/>
    </row>
    <row r="41" spans="1:13" ht="29.25">
      <c r="A41" s="12" t="s">
        <v>2</v>
      </c>
      <c r="B41" s="39" t="s">
        <v>59</v>
      </c>
      <c r="C41" s="38">
        <v>10</v>
      </c>
      <c r="D41" s="7"/>
      <c r="E41" s="4"/>
      <c r="F41" s="2"/>
      <c r="G41" s="2"/>
      <c r="H41" s="2"/>
      <c r="I41" s="2"/>
      <c r="J41" s="2"/>
      <c r="K41" s="2"/>
      <c r="L41" s="2"/>
      <c r="M41" s="2"/>
    </row>
    <row r="42" spans="1:5" ht="22.5" customHeight="1">
      <c r="A42" s="25">
        <v>65.02</v>
      </c>
      <c r="B42" s="25" t="s">
        <v>35</v>
      </c>
      <c r="C42" s="29">
        <f>C43+C45+C47</f>
        <v>242</v>
      </c>
      <c r="D42" s="7"/>
      <c r="E42" s="4"/>
    </row>
    <row r="43" spans="1:5" ht="15.75" hidden="1">
      <c r="A43" s="12"/>
      <c r="B43" s="21" t="s">
        <v>36</v>
      </c>
      <c r="C43" s="30">
        <f>C44</f>
        <v>0</v>
      </c>
      <c r="D43" s="7"/>
      <c r="E43" s="4"/>
    </row>
    <row r="44" spans="1:5" ht="15.75" hidden="1">
      <c r="A44" s="12" t="s">
        <v>37</v>
      </c>
      <c r="B44" s="21" t="s">
        <v>13</v>
      </c>
      <c r="C44" s="30">
        <v>0</v>
      </c>
      <c r="D44" s="7"/>
      <c r="E44" s="4"/>
    </row>
    <row r="45" spans="1:5" ht="15.75">
      <c r="A45" s="12" t="s">
        <v>3</v>
      </c>
      <c r="B45" s="21" t="s">
        <v>38</v>
      </c>
      <c r="C45" s="30">
        <f>C46</f>
        <v>42</v>
      </c>
      <c r="D45" s="7"/>
      <c r="E45" s="4"/>
    </row>
    <row r="46" spans="1:5" ht="18" customHeight="1">
      <c r="A46" s="12"/>
      <c r="B46" s="22" t="s">
        <v>52</v>
      </c>
      <c r="C46" s="30">
        <v>42</v>
      </c>
      <c r="D46" s="7"/>
      <c r="E46" s="4"/>
    </row>
    <row r="47" spans="1:5" ht="15.75">
      <c r="A47" s="12" t="s">
        <v>37</v>
      </c>
      <c r="B47" s="21" t="s">
        <v>39</v>
      </c>
      <c r="C47" s="30">
        <f>C48</f>
        <v>200</v>
      </c>
      <c r="D47" s="7"/>
      <c r="E47" s="4"/>
    </row>
    <row r="48" spans="1:5" ht="15.75" customHeight="1">
      <c r="A48" s="12"/>
      <c r="B48" s="22" t="s">
        <v>40</v>
      </c>
      <c r="C48" s="30">
        <v>200</v>
      </c>
      <c r="D48" s="7"/>
      <c r="E48" s="4"/>
    </row>
    <row r="49" spans="1:5" ht="21" customHeight="1">
      <c r="A49" s="25">
        <v>66.02</v>
      </c>
      <c r="B49" s="25" t="s">
        <v>42</v>
      </c>
      <c r="C49" s="29">
        <f>C50+C52</f>
        <v>512</v>
      </c>
      <c r="D49" s="7"/>
      <c r="E49" s="4"/>
    </row>
    <row r="50" spans="1:5" ht="15.75">
      <c r="A50" s="12" t="s">
        <v>41</v>
      </c>
      <c r="B50" s="22" t="s">
        <v>43</v>
      </c>
      <c r="C50" s="30">
        <f>C51</f>
        <v>50</v>
      </c>
      <c r="D50" s="7"/>
      <c r="E50" s="4"/>
    </row>
    <row r="51" spans="1:5" ht="15.75">
      <c r="A51" s="12"/>
      <c r="B51" s="22" t="s">
        <v>78</v>
      </c>
      <c r="C51" s="30">
        <v>50</v>
      </c>
      <c r="D51" s="7"/>
      <c r="E51" s="4"/>
    </row>
    <row r="52" spans="1:5" ht="15.75">
      <c r="A52" s="12" t="s">
        <v>41</v>
      </c>
      <c r="B52" s="22" t="s">
        <v>44</v>
      </c>
      <c r="C52" s="30">
        <f>C53</f>
        <v>462</v>
      </c>
      <c r="D52" s="7"/>
      <c r="E52" s="4"/>
    </row>
    <row r="53" spans="1:5" ht="15.75">
      <c r="A53" s="12"/>
      <c r="B53" s="22" t="s">
        <v>53</v>
      </c>
      <c r="C53" s="30">
        <v>462</v>
      </c>
      <c r="D53" s="7"/>
      <c r="E53" s="4"/>
    </row>
    <row r="54" spans="1:5" ht="15" hidden="1">
      <c r="A54" s="25">
        <v>67.02</v>
      </c>
      <c r="B54" s="25" t="s">
        <v>45</v>
      </c>
      <c r="C54" s="29"/>
      <c r="D54" s="7"/>
      <c r="E54" s="4"/>
    </row>
    <row r="55" spans="1:5" ht="15.75" hidden="1">
      <c r="A55" s="12"/>
      <c r="B55" s="22"/>
      <c r="C55" s="30"/>
      <c r="D55" s="7"/>
      <c r="E55" s="4"/>
    </row>
    <row r="56" spans="1:5" ht="15.75" hidden="1">
      <c r="A56" s="12"/>
      <c r="B56" s="22"/>
      <c r="C56" s="30"/>
      <c r="D56" s="7"/>
      <c r="E56" s="4"/>
    </row>
    <row r="57" spans="1:5" ht="18" customHeight="1">
      <c r="A57" s="25">
        <v>68.02</v>
      </c>
      <c r="B57" s="25" t="s">
        <v>46</v>
      </c>
      <c r="C57" s="29">
        <f>C58</f>
        <v>490</v>
      </c>
      <c r="D57" s="7"/>
      <c r="E57" s="4"/>
    </row>
    <row r="58" spans="1:5" ht="15.75">
      <c r="A58" s="12" t="s">
        <v>5</v>
      </c>
      <c r="B58" s="22" t="s">
        <v>50</v>
      </c>
      <c r="C58" s="30">
        <f>C59</f>
        <v>490</v>
      </c>
      <c r="D58" s="7"/>
      <c r="E58" s="4"/>
    </row>
    <row r="59" spans="1:5" ht="15.75">
      <c r="A59" s="12"/>
      <c r="B59" s="24" t="s">
        <v>47</v>
      </c>
      <c r="C59" s="30">
        <v>490</v>
      </c>
      <c r="D59" s="7"/>
      <c r="E59" s="4"/>
    </row>
    <row r="60" spans="1:5" ht="18" customHeight="1">
      <c r="A60" s="25">
        <v>84.02</v>
      </c>
      <c r="B60" s="25" t="s">
        <v>48</v>
      </c>
      <c r="C60" s="29">
        <f>C61</f>
        <v>11399</v>
      </c>
      <c r="D60" s="7"/>
      <c r="E60" s="4"/>
    </row>
    <row r="61" spans="1:5" ht="15.75">
      <c r="A61" s="12"/>
      <c r="B61" s="22" t="s">
        <v>49</v>
      </c>
      <c r="C61" s="30">
        <f>C62+C63</f>
        <v>11399</v>
      </c>
      <c r="D61" s="7"/>
      <c r="E61" s="4"/>
    </row>
    <row r="62" spans="1:5" ht="15.75">
      <c r="A62" s="12" t="s">
        <v>4</v>
      </c>
      <c r="B62" s="22" t="s">
        <v>51</v>
      </c>
      <c r="C62" s="30">
        <v>2468</v>
      </c>
      <c r="D62" s="7"/>
      <c r="E62" s="4"/>
    </row>
    <row r="63" spans="1:5" ht="15.75">
      <c r="A63" s="12"/>
      <c r="B63" s="23" t="s">
        <v>10</v>
      </c>
      <c r="C63" s="28">
        <f>SUM(C64:C75)</f>
        <v>8931</v>
      </c>
      <c r="D63" s="7"/>
      <c r="E63" s="4"/>
    </row>
    <row r="64" spans="1:5" ht="29.25">
      <c r="A64" s="12" t="s">
        <v>80</v>
      </c>
      <c r="B64" s="22" t="s">
        <v>68</v>
      </c>
      <c r="C64" s="30">
        <v>53</v>
      </c>
      <c r="D64" s="7"/>
      <c r="E64" s="4"/>
    </row>
    <row r="65" spans="1:5" ht="29.25">
      <c r="A65" s="12" t="s">
        <v>80</v>
      </c>
      <c r="B65" s="22" t="s">
        <v>14</v>
      </c>
      <c r="C65" s="30">
        <v>80</v>
      </c>
      <c r="D65" s="7"/>
      <c r="E65" s="4"/>
    </row>
    <row r="66" spans="1:5" ht="29.25">
      <c r="A66" s="12" t="s">
        <v>80</v>
      </c>
      <c r="B66" s="22" t="s">
        <v>15</v>
      </c>
      <c r="C66" s="30">
        <v>150</v>
      </c>
      <c r="D66" s="7"/>
      <c r="E66" s="4"/>
    </row>
    <row r="67" spans="1:5" ht="29.25">
      <c r="A67" s="12" t="s">
        <v>80</v>
      </c>
      <c r="B67" s="22" t="s">
        <v>69</v>
      </c>
      <c r="C67" s="30">
        <v>60</v>
      </c>
      <c r="D67" s="7"/>
      <c r="E67" s="4"/>
    </row>
    <row r="68" spans="1:5" ht="29.25">
      <c r="A68" s="12" t="s">
        <v>80</v>
      </c>
      <c r="B68" s="22" t="s">
        <v>16</v>
      </c>
      <c r="C68" s="30">
        <v>170</v>
      </c>
      <c r="D68" s="7"/>
      <c r="E68" s="4"/>
    </row>
    <row r="69" spans="1:5" ht="29.25">
      <c r="A69" s="12" t="s">
        <v>80</v>
      </c>
      <c r="B69" s="22" t="s">
        <v>17</v>
      </c>
      <c r="C69" s="30">
        <v>100</v>
      </c>
      <c r="D69" s="7"/>
      <c r="E69" s="4"/>
    </row>
    <row r="70" spans="1:5" ht="30" customHeight="1">
      <c r="A70" s="12" t="s">
        <v>80</v>
      </c>
      <c r="B70" s="22" t="s">
        <v>70</v>
      </c>
      <c r="C70" s="30">
        <v>170</v>
      </c>
      <c r="D70" s="7"/>
      <c r="E70" s="4"/>
    </row>
    <row r="71" spans="1:5" ht="21.75" customHeight="1">
      <c r="A71" s="12" t="s">
        <v>80</v>
      </c>
      <c r="B71" s="22" t="s">
        <v>18</v>
      </c>
      <c r="C71" s="30">
        <v>7</v>
      </c>
      <c r="D71" s="7"/>
      <c r="E71" s="4"/>
    </row>
    <row r="72" spans="1:5" ht="45" customHeight="1">
      <c r="A72" s="12" t="s">
        <v>80</v>
      </c>
      <c r="B72" s="22" t="s">
        <v>72</v>
      </c>
      <c r="C72" s="30">
        <v>120</v>
      </c>
      <c r="D72" s="7"/>
      <c r="E72" s="4"/>
    </row>
    <row r="73" spans="1:5" ht="33" customHeight="1">
      <c r="A73" s="12" t="s">
        <v>80</v>
      </c>
      <c r="B73" s="40" t="s">
        <v>75</v>
      </c>
      <c r="C73" s="41">
        <v>1000</v>
      </c>
      <c r="D73" s="7"/>
      <c r="E73" s="4"/>
    </row>
    <row r="74" spans="1:5" ht="29.25">
      <c r="A74" s="12" t="s">
        <v>80</v>
      </c>
      <c r="B74" s="42" t="s">
        <v>73</v>
      </c>
      <c r="C74" s="41">
        <v>2291</v>
      </c>
      <c r="D74" s="7"/>
      <c r="E74" s="4"/>
    </row>
    <row r="75" spans="1:5" ht="30" thickBot="1">
      <c r="A75" s="12" t="s">
        <v>80</v>
      </c>
      <c r="B75" s="43" t="s">
        <v>74</v>
      </c>
      <c r="C75" s="44">
        <v>4730</v>
      </c>
      <c r="D75" s="7"/>
      <c r="E75" s="4"/>
    </row>
    <row r="76" ht="15">
      <c r="B76" s="4"/>
    </row>
    <row r="77" spans="2:3" ht="15">
      <c r="B77" s="36" t="s">
        <v>54</v>
      </c>
      <c r="C77" s="37" t="s">
        <v>55</v>
      </c>
    </row>
    <row r="78" spans="2:3" ht="15">
      <c r="B78" s="10" t="s">
        <v>56</v>
      </c>
      <c r="C78" t="s">
        <v>57</v>
      </c>
    </row>
    <row r="79" ht="15">
      <c r="B79" s="2"/>
    </row>
    <row r="80" ht="15">
      <c r="B80" s="11"/>
    </row>
    <row r="81" ht="15">
      <c r="B81" s="2"/>
    </row>
    <row r="82" ht="15">
      <c r="B82" s="2"/>
    </row>
    <row r="83" ht="15">
      <c r="B83" s="2"/>
    </row>
    <row r="84" ht="15">
      <c r="B84" s="2"/>
    </row>
    <row r="85" ht="15">
      <c r="B85" s="2"/>
    </row>
    <row r="87" ht="15">
      <c r="B87" s="2"/>
    </row>
  </sheetData>
  <sheetProtection/>
  <mergeCells count="5">
    <mergeCell ref="A13:B13"/>
    <mergeCell ref="A1:B1"/>
    <mergeCell ref="A2:B2"/>
    <mergeCell ref="A7:F7"/>
    <mergeCell ref="A6:E6"/>
  </mergeCells>
  <printOptions/>
  <pageMargins left="0.5905511811023623" right="0" top="0.7480314960629921" bottom="0.7480314960629921" header="0.31496062992125984" footer="0.31496062992125984"/>
  <pageSetup orientation="portrait" paperSize="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4" sqref="N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Banciu Marioara</dc:creator>
  <cp:keywords/>
  <dc:description/>
  <cp:lastModifiedBy> </cp:lastModifiedBy>
  <cp:lastPrinted>2014-02-26T10:59:33Z</cp:lastPrinted>
  <dcterms:created xsi:type="dcterms:W3CDTF">2013-01-23T09:45:48Z</dcterms:created>
  <dcterms:modified xsi:type="dcterms:W3CDTF">2014-03-04T12:34:03Z</dcterms:modified>
  <cp:category/>
  <cp:version/>
  <cp:contentType/>
  <cp:contentStatus/>
</cp:coreProperties>
</file>